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F195" l="1"/>
  <c r="J195"/>
  <c r="G157"/>
  <c r="L157"/>
  <c r="J157"/>
  <c r="F157"/>
  <c r="J119"/>
  <c r="F119"/>
  <c r="L119"/>
  <c r="L138"/>
  <c r="G100"/>
  <c r="L100"/>
  <c r="J100"/>
  <c r="F100"/>
  <c r="L81"/>
  <c r="J81"/>
  <c r="F81"/>
  <c r="G81"/>
  <c r="L62"/>
  <c r="J62"/>
  <c r="F62"/>
  <c r="L43"/>
  <c r="J43"/>
  <c r="F43"/>
  <c r="H24"/>
  <c r="J24"/>
  <c r="L24"/>
  <c r="F24"/>
  <c r="G24"/>
  <c r="H138"/>
  <c r="H196" s="1"/>
  <c r="F138"/>
  <c r="I138"/>
  <c r="I196" s="1"/>
  <c r="J138"/>
  <c r="G138"/>
  <c r="J196" l="1"/>
  <c r="L196"/>
  <c r="G196"/>
  <c r="F196"/>
</calcChain>
</file>

<file path=xl/sharedStrings.xml><?xml version="1.0" encoding="utf-8"?>
<sst xmlns="http://schemas.openxmlformats.org/spreadsheetml/2006/main" count="310" uniqueCount="81">
  <si>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</si>
  <si>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</si>
  <si>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</si>
  <si>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</si>
  <si>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</si>
  <si>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</si>
  <si>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</si>
  <si>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</si>
  <si>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</si>
  <si>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</si>
  <si>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</si>
  <si>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</si>
  <si>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</si>
  <si>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</si>
  <si>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</si>
  <si>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</si>
  <si>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</si>
  <si>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</si>
  <si>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</si>
  <si>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</si>
  <si>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</si>
  <si>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</si>
  <si>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</si>
  <si>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</si>
  <si>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</si>
  <si>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</si>
  <si>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</si>
  <si>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</si>
  <si>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</si>
  <si>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</si>
  <si>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</si>
  <si>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</si>
  <si>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</si>
  <si>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</si>
  <si>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</si>
  <si>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</si>
  <si>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</si>
  <si>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</si>
  <si>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</si>
  <si>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манная</t>
  </si>
  <si>
    <t>Какао с молоком</t>
  </si>
  <si>
    <t>ПР</t>
  </si>
  <si>
    <t>Хлеб белый</t>
  </si>
  <si>
    <t>Салат из свежих овощей</t>
  </si>
  <si>
    <t>Суп картофельный с макаронными изделиями</t>
  </si>
  <si>
    <t>Биточки куриные</t>
  </si>
  <si>
    <t>Картофельное пюре</t>
  </si>
  <si>
    <t>Чайс лимоном</t>
  </si>
  <si>
    <t>Булочка сахарная</t>
  </si>
  <si>
    <t>Плов из свинины</t>
  </si>
  <si>
    <t>Булочка дорожная</t>
  </si>
  <si>
    <t>Икра свекольная</t>
  </si>
  <si>
    <t>Рассольник Ленинградский</t>
  </si>
  <si>
    <t>Ленивые голубцы</t>
  </si>
  <si>
    <t>Жаркое по домашнему</t>
  </si>
  <si>
    <t>Булочка сдобная</t>
  </si>
  <si>
    <t>Борщ из свежей капусты со сметаной</t>
  </si>
  <si>
    <t>Котлеты мясные</t>
  </si>
  <si>
    <t>Омлет натуральный</t>
  </si>
  <si>
    <t>Кофейный напиток</t>
  </si>
  <si>
    <t>Винегрет овощной</t>
  </si>
  <si>
    <t>Суп картофельный с фасолью</t>
  </si>
  <si>
    <t>Тефтели куриные</t>
  </si>
  <si>
    <t>Макароны отварные</t>
  </si>
  <si>
    <t>Гречка отварная</t>
  </si>
  <si>
    <t>Булочка с маком</t>
  </si>
  <si>
    <t>Щи из свежей капусты</t>
  </si>
  <si>
    <t>Тефтели мясные</t>
  </si>
  <si>
    <t>Директор</t>
  </si>
  <si>
    <t>Каша молочная  рисовая</t>
  </si>
  <si>
    <t>Суп картофельный с клёцками</t>
  </si>
  <si>
    <t>Котлеты куриные</t>
  </si>
  <si>
    <t>салат картофельный с мариноваными огурцами</t>
  </si>
  <si>
    <t>Суп по Польски</t>
  </si>
  <si>
    <t>Биточки мясные</t>
  </si>
  <si>
    <t>Булочка с изюмом</t>
  </si>
  <si>
    <t>Зразы мясные</t>
  </si>
  <si>
    <t>Булочка с кунжутом</t>
  </si>
  <si>
    <t>Суп картофельный с рисом</t>
  </si>
  <si>
    <t xml:space="preserve">МКОУ Пудинская СОШ </t>
  </si>
  <si>
    <t>Макринский А.Н.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</si>
</sst>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79</v>
      </c>
      <c r="D1" s="58"/>
      <c r="E1" s="58"/>
      <c r="F1" s="12" t="s">
        <v>16</v>
      </c>
      <c r="G1" s="2" t="s">
        <v>17</v>
      </c>
      <c r="H1" s="59" t="s">
        <v>68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80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210</v>
      </c>
      <c r="G6" s="54">
        <v>7.82</v>
      </c>
      <c r="H6" s="54">
        <v>12.83</v>
      </c>
      <c r="I6" s="54">
        <v>34.369999999999997</v>
      </c>
      <c r="J6" s="54">
        <v>285</v>
      </c>
      <c r="K6" s="51">
        <v>182</v>
      </c>
      <c r="L6" s="54">
        <v>45</v>
      </c>
    </row>
    <row r="7" spans="1:12" ht="15.75" thickBot="1">
      <c r="A7" s="23"/>
      <c r="B7" s="15"/>
      <c r="C7" s="11"/>
      <c r="D7" s="6"/>
      <c r="E7" s="42" t="s">
        <v>48</v>
      </c>
      <c r="F7" s="43">
        <v>50</v>
      </c>
      <c r="G7" s="54">
        <v>5.97</v>
      </c>
      <c r="H7" s="54">
        <v>6.7</v>
      </c>
      <c r="I7" s="54">
        <v>34.28</v>
      </c>
      <c r="J7" s="43">
        <v>255</v>
      </c>
      <c r="K7" s="44">
        <v>424</v>
      </c>
      <c r="L7" s="43">
        <v>20</v>
      </c>
    </row>
    <row r="8" spans="1:12" ht="15">
      <c r="A8" s="23"/>
      <c r="B8" s="15"/>
      <c r="C8" s="11"/>
      <c r="D8" s="7" t="s">
        <v>22</v>
      </c>
      <c r="E8" s="55" t="s">
        <v>40</v>
      </c>
      <c r="F8" s="55">
        <v>200</v>
      </c>
      <c r="G8" s="54">
        <v>4.08</v>
      </c>
      <c r="H8" s="54">
        <v>3.54</v>
      </c>
      <c r="I8" s="54">
        <v>17.579999999999998</v>
      </c>
      <c r="J8" s="54">
        <v>118.6</v>
      </c>
      <c r="K8" s="54">
        <v>382</v>
      </c>
      <c r="L8" s="54">
        <v>20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3.95</v>
      </c>
      <c r="H9" s="43">
        <v>0.5</v>
      </c>
      <c r="I9" s="43">
        <v>24.35</v>
      </c>
      <c r="J9" s="43">
        <v>116.9</v>
      </c>
      <c r="K9" s="44" t="s">
        <v>41</v>
      </c>
      <c r="L9" s="43">
        <v>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21.819999999999997</v>
      </c>
      <c r="H13" s="19">
        <f t="shared" si="0"/>
        <v>23.57</v>
      </c>
      <c r="I13" s="19">
        <f t="shared" si="0"/>
        <v>110.58000000000001</v>
      </c>
      <c r="J13" s="19">
        <f t="shared" si="0"/>
        <v>775.5</v>
      </c>
      <c r="K13" s="25"/>
      <c r="L13" s="19">
        <f t="shared" ref="L13" si="1">SUM(L6:L12)</f>
        <v>88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43</v>
      </c>
      <c r="F14" s="43">
        <v>100</v>
      </c>
      <c r="G14" s="54">
        <v>1.31</v>
      </c>
      <c r="H14" s="54">
        <v>3.25</v>
      </c>
      <c r="I14" s="54">
        <v>6.5</v>
      </c>
      <c r="J14" s="54">
        <v>60.4</v>
      </c>
      <c r="K14" s="44">
        <v>45</v>
      </c>
      <c r="L14" s="43">
        <v>30</v>
      </c>
    </row>
    <row r="15" spans="1:12" ht="15.75" thickBot="1">
      <c r="A15" s="23"/>
      <c r="B15" s="15"/>
      <c r="C15" s="11"/>
      <c r="D15" s="7" t="s">
        <v>27</v>
      </c>
      <c r="E15" s="55" t="s">
        <v>44</v>
      </c>
      <c r="F15" s="43">
        <v>250</v>
      </c>
      <c r="G15" s="54">
        <v>2.69</v>
      </c>
      <c r="H15" s="54">
        <v>2.84</v>
      </c>
      <c r="I15" s="54">
        <v>17.14</v>
      </c>
      <c r="J15" s="54">
        <v>104.78</v>
      </c>
      <c r="K15" s="44">
        <v>111</v>
      </c>
      <c r="L15" s="43">
        <v>40</v>
      </c>
    </row>
    <row r="16" spans="1:12" ht="15.75" thickBot="1">
      <c r="A16" s="23"/>
      <c r="B16" s="15"/>
      <c r="C16" s="11"/>
      <c r="D16" s="7" t="s">
        <v>28</v>
      </c>
      <c r="E16" s="42" t="s">
        <v>45</v>
      </c>
      <c r="F16" s="43">
        <v>90</v>
      </c>
      <c r="G16" s="54">
        <v>12.44</v>
      </c>
      <c r="H16" s="54">
        <v>9.24</v>
      </c>
      <c r="I16" s="54">
        <v>12.56</v>
      </c>
      <c r="J16" s="43">
        <v>183</v>
      </c>
      <c r="K16" s="44">
        <v>268</v>
      </c>
      <c r="L16" s="43">
        <v>48</v>
      </c>
    </row>
    <row r="17" spans="1:12" ht="15.75" thickBot="1">
      <c r="A17" s="23"/>
      <c r="B17" s="15"/>
      <c r="C17" s="11"/>
      <c r="D17" s="7" t="s">
        <v>29</v>
      </c>
      <c r="E17" s="42" t="s">
        <v>46</v>
      </c>
      <c r="F17" s="43">
        <v>150</v>
      </c>
      <c r="G17" s="54">
        <v>4.34</v>
      </c>
      <c r="H17" s="54">
        <v>12.82</v>
      </c>
      <c r="I17" s="54">
        <v>25.18</v>
      </c>
      <c r="J17" s="43">
        <v>241</v>
      </c>
      <c r="K17" s="44">
        <v>128</v>
      </c>
      <c r="L17" s="43">
        <v>30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54">
        <v>4.51</v>
      </c>
      <c r="H18" s="54">
        <v>1.1399999999999999</v>
      </c>
      <c r="I18" s="54">
        <v>7.71</v>
      </c>
      <c r="J18" s="43">
        <v>57.33</v>
      </c>
      <c r="K18" s="44">
        <v>377</v>
      </c>
      <c r="L18" s="43">
        <v>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3.95</v>
      </c>
      <c r="H19" s="43">
        <v>0.5</v>
      </c>
      <c r="I19" s="43">
        <v>24.35</v>
      </c>
      <c r="J19" s="43">
        <v>116.9</v>
      </c>
      <c r="K19" s="44" t="s">
        <v>41</v>
      </c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29.24</v>
      </c>
      <c r="H23" s="19">
        <f t="shared" si="2"/>
        <v>29.79</v>
      </c>
      <c r="I23" s="19">
        <f t="shared" si="2"/>
        <v>93.44</v>
      </c>
      <c r="J23" s="19">
        <f t="shared" si="2"/>
        <v>763.41000000000008</v>
      </c>
      <c r="K23" s="25"/>
      <c r="L23" s="19">
        <f t="shared" ref="L23" si="3">SUM(L14:L22)</f>
        <v>157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1350</v>
      </c>
      <c r="G24" s="32">
        <f t="shared" ref="G24:J24" si="4">G13+G23</f>
        <v>51.059999999999995</v>
      </c>
      <c r="H24" s="32">
        <f t="shared" si="4"/>
        <v>53.36</v>
      </c>
      <c r="I24" s="32">
        <f t="shared" si="4"/>
        <v>204.02</v>
      </c>
      <c r="J24" s="32">
        <f t="shared" si="4"/>
        <v>1538.91</v>
      </c>
      <c r="K24" s="32"/>
      <c r="L24" s="32">
        <f t="shared" ref="L24" si="5">L13+L23</f>
        <v>245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54">
        <v>19.399999999999999</v>
      </c>
      <c r="H25" s="54">
        <v>9.5</v>
      </c>
      <c r="I25" s="54">
        <v>34.700000000000003</v>
      </c>
      <c r="J25" s="40">
        <v>301</v>
      </c>
      <c r="K25" s="41">
        <v>265</v>
      </c>
      <c r="L25" s="40">
        <v>90</v>
      </c>
    </row>
    <row r="26" spans="1:12" ht="15.75" thickBot="1">
      <c r="A26" s="14"/>
      <c r="B26" s="15"/>
      <c r="C26" s="11"/>
      <c r="D26" s="6"/>
      <c r="E26" s="42" t="s">
        <v>50</v>
      </c>
      <c r="F26" s="43">
        <v>50</v>
      </c>
      <c r="G26" s="54">
        <v>5.97</v>
      </c>
      <c r="H26" s="54">
        <v>6.7</v>
      </c>
      <c r="I26" s="54">
        <v>34.28</v>
      </c>
      <c r="J26" s="43">
        <v>255</v>
      </c>
      <c r="K26" s="44">
        <v>424</v>
      </c>
      <c r="L26" s="43">
        <v>20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54">
        <v>4.51</v>
      </c>
      <c r="H27" s="54">
        <v>1.1399999999999999</v>
      </c>
      <c r="I27" s="54">
        <v>7.71</v>
      </c>
      <c r="J27" s="43">
        <v>57.33</v>
      </c>
      <c r="K27" s="44">
        <v>377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3.95</v>
      </c>
      <c r="H28" s="43">
        <v>0.5</v>
      </c>
      <c r="I28" s="43">
        <v>24.35</v>
      </c>
      <c r="J28" s="43">
        <v>116.9</v>
      </c>
      <c r="K28" s="44" t="s">
        <v>41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33.83</v>
      </c>
      <c r="H32" s="19">
        <f t="shared" ref="H32" si="7">SUM(H25:H31)</f>
        <v>17.84</v>
      </c>
      <c r="I32" s="19">
        <f t="shared" ref="I32" si="8">SUM(I25:I31)</f>
        <v>101.03999999999999</v>
      </c>
      <c r="J32" s="19">
        <f t="shared" ref="J32:L32" si="9">SUM(J25:J31)</f>
        <v>730.23</v>
      </c>
      <c r="K32" s="25"/>
      <c r="L32" s="19">
        <f t="shared" si="9"/>
        <v>119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54">
        <v>1.0900000000000001</v>
      </c>
      <c r="H33" s="54">
        <v>6.08</v>
      </c>
      <c r="I33" s="54">
        <v>11.2</v>
      </c>
      <c r="J33" s="43">
        <v>103.9</v>
      </c>
      <c r="K33" s="44">
        <v>54</v>
      </c>
      <c r="L33" s="43">
        <v>26</v>
      </c>
    </row>
    <row r="34" spans="1:12" ht="15.75" thickBot="1">
      <c r="A34" s="14"/>
      <c r="B34" s="15"/>
      <c r="C34" s="11"/>
      <c r="D34" s="7" t="s">
        <v>27</v>
      </c>
      <c r="E34" s="42" t="s">
        <v>52</v>
      </c>
      <c r="F34" s="43">
        <v>250</v>
      </c>
      <c r="G34" s="54">
        <v>6.36</v>
      </c>
      <c r="H34" s="54">
        <v>8.9</v>
      </c>
      <c r="I34" s="54">
        <v>11.81</v>
      </c>
      <c r="J34" s="43">
        <v>158.34</v>
      </c>
      <c r="K34" s="44">
        <v>96</v>
      </c>
      <c r="L34" s="43">
        <v>43</v>
      </c>
    </row>
    <row r="35" spans="1:12" ht="15.75" thickBot="1">
      <c r="A35" s="14"/>
      <c r="B35" s="15"/>
      <c r="C35" s="11"/>
      <c r="D35" s="7" t="s">
        <v>28</v>
      </c>
      <c r="E35" s="42" t="s">
        <v>53</v>
      </c>
      <c r="F35" s="43">
        <v>90</v>
      </c>
      <c r="G35" s="54">
        <v>20.3</v>
      </c>
      <c r="H35" s="54">
        <v>17</v>
      </c>
      <c r="I35" s="54">
        <v>35.69</v>
      </c>
      <c r="J35" s="43">
        <v>377</v>
      </c>
      <c r="K35" s="44">
        <v>288</v>
      </c>
      <c r="L35" s="43">
        <v>48</v>
      </c>
    </row>
    <row r="36" spans="1:12" ht="15.75" thickBot="1">
      <c r="A36" s="14"/>
      <c r="B36" s="15"/>
      <c r="C36" s="11"/>
      <c r="D36" s="7" t="s">
        <v>29</v>
      </c>
      <c r="E36" s="42" t="s">
        <v>46</v>
      </c>
      <c r="F36" s="43">
        <v>150</v>
      </c>
      <c r="G36" s="54">
        <v>4.34</v>
      </c>
      <c r="H36" s="54">
        <v>12.82</v>
      </c>
      <c r="I36" s="54">
        <v>25.18</v>
      </c>
      <c r="J36" s="43">
        <v>241</v>
      </c>
      <c r="K36" s="44">
        <v>128</v>
      </c>
      <c r="L36" s="43">
        <v>30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54">
        <v>4.51</v>
      </c>
      <c r="H37" s="54">
        <v>1.1399999999999999</v>
      </c>
      <c r="I37" s="54">
        <v>7.71</v>
      </c>
      <c r="J37" s="43">
        <v>57.33</v>
      </c>
      <c r="K37" s="44">
        <v>377</v>
      </c>
      <c r="L37" s="43">
        <v>6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3.95</v>
      </c>
      <c r="H38" s="43">
        <v>0.5</v>
      </c>
      <c r="I38" s="43">
        <v>24.35</v>
      </c>
      <c r="J38" s="43">
        <v>116.9</v>
      </c>
      <c r="K38" s="44" t="s">
        <v>41</v>
      </c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40.550000000000004</v>
      </c>
      <c r="H42" s="19">
        <f t="shared" ref="H42" si="11">SUM(H33:H41)</f>
        <v>46.44</v>
      </c>
      <c r="I42" s="19">
        <f t="shared" ref="I42" si="12">SUM(I33:I41)</f>
        <v>115.94</v>
      </c>
      <c r="J42" s="19">
        <f t="shared" ref="J42:L42" si="13">SUM(J33:J41)</f>
        <v>1054.47</v>
      </c>
      <c r="K42" s="25"/>
      <c r="L42" s="19">
        <f t="shared" si="13"/>
        <v>156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1290</v>
      </c>
      <c r="G43" s="32">
        <f t="shared" ref="G43" si="14">G32+G42</f>
        <v>74.38</v>
      </c>
      <c r="H43" s="32">
        <f t="shared" ref="H43" si="15">H32+H42</f>
        <v>64.28</v>
      </c>
      <c r="I43" s="32">
        <f t="shared" ref="I43" si="16">I32+I42</f>
        <v>216.98</v>
      </c>
      <c r="J43" s="32">
        <f t="shared" ref="J43:L43" si="17">J32+J42</f>
        <v>1784.7</v>
      </c>
      <c r="K43" s="32"/>
      <c r="L43" s="32">
        <f t="shared" si="17"/>
        <v>275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54">
        <v>25.92</v>
      </c>
      <c r="H44" s="54">
        <v>28.94</v>
      </c>
      <c r="I44" s="54">
        <v>26.53</v>
      </c>
      <c r="J44" s="40">
        <v>472</v>
      </c>
      <c r="K44" s="41">
        <v>259</v>
      </c>
      <c r="L44" s="40">
        <v>75</v>
      </c>
    </row>
    <row r="45" spans="1:12" ht="15.75" thickBot="1">
      <c r="A45" s="23"/>
      <c r="B45" s="15"/>
      <c r="C45" s="11"/>
      <c r="D45" s="6"/>
      <c r="E45" s="42" t="s">
        <v>55</v>
      </c>
      <c r="F45" s="43">
        <v>50</v>
      </c>
      <c r="G45" s="54">
        <v>5.97</v>
      </c>
      <c r="H45" s="54">
        <v>6.7</v>
      </c>
      <c r="I45" s="54">
        <v>34.28</v>
      </c>
      <c r="J45" s="43">
        <v>255</v>
      </c>
      <c r="K45" s="44">
        <v>424</v>
      </c>
      <c r="L45" s="43">
        <v>20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54">
        <v>4.51</v>
      </c>
      <c r="H46" s="54">
        <v>1.1399999999999999</v>
      </c>
      <c r="I46" s="54">
        <v>7.71</v>
      </c>
      <c r="J46" s="43">
        <v>57.33</v>
      </c>
      <c r="K46" s="44">
        <v>377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3.95</v>
      </c>
      <c r="H47" s="43">
        <v>0.5</v>
      </c>
      <c r="I47" s="43">
        <v>24.35</v>
      </c>
      <c r="J47" s="43">
        <v>116.9</v>
      </c>
      <c r="K47" s="44" t="s">
        <v>41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40.35</v>
      </c>
      <c r="H51" s="19">
        <f t="shared" ref="H51" si="19">SUM(H44:H50)</f>
        <v>37.28</v>
      </c>
      <c r="I51" s="19">
        <f t="shared" ref="I51" si="20">SUM(I44:I50)</f>
        <v>92.87</v>
      </c>
      <c r="J51" s="19">
        <f t="shared" ref="J51:L51" si="21">SUM(J44:J50)</f>
        <v>901.23</v>
      </c>
      <c r="K51" s="25"/>
      <c r="L51" s="19">
        <f t="shared" si="21"/>
        <v>104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43</v>
      </c>
      <c r="F52" s="43">
        <v>100</v>
      </c>
      <c r="G52" s="54">
        <v>1.31</v>
      </c>
      <c r="H52" s="54">
        <v>3.25</v>
      </c>
      <c r="I52" s="54">
        <v>6.5</v>
      </c>
      <c r="J52" s="54">
        <v>60.4</v>
      </c>
      <c r="K52" s="44">
        <v>45</v>
      </c>
      <c r="L52" s="43">
        <v>30</v>
      </c>
    </row>
    <row r="53" spans="1:12" ht="15.75" thickBot="1">
      <c r="A53" s="23"/>
      <c r="B53" s="15"/>
      <c r="C53" s="11"/>
      <c r="D53" s="7" t="s">
        <v>27</v>
      </c>
      <c r="E53" s="42" t="s">
        <v>56</v>
      </c>
      <c r="F53" s="43">
        <v>250</v>
      </c>
      <c r="G53" s="54">
        <v>6.4</v>
      </c>
      <c r="H53" s="54">
        <v>10.029999999999999</v>
      </c>
      <c r="I53" s="54">
        <v>11.55</v>
      </c>
      <c r="J53" s="43">
        <v>171.04</v>
      </c>
      <c r="K53" s="44">
        <v>82</v>
      </c>
      <c r="L53" s="43">
        <v>43</v>
      </c>
    </row>
    <row r="54" spans="1:12" ht="15.75" thickBot="1">
      <c r="A54" s="23"/>
      <c r="B54" s="15"/>
      <c r="C54" s="11"/>
      <c r="D54" s="7" t="s">
        <v>28</v>
      </c>
      <c r="E54" s="42" t="s">
        <v>57</v>
      </c>
      <c r="F54" s="43">
        <v>90</v>
      </c>
      <c r="G54" s="54">
        <v>15.55</v>
      </c>
      <c r="H54" s="54">
        <v>11.55</v>
      </c>
      <c r="I54" s="54">
        <v>15.7</v>
      </c>
      <c r="J54" s="43">
        <v>228.75</v>
      </c>
      <c r="K54" s="44">
        <v>268</v>
      </c>
      <c r="L54" s="43">
        <v>48</v>
      </c>
    </row>
    <row r="55" spans="1:12" ht="15.75" thickBot="1">
      <c r="A55" s="23"/>
      <c r="B55" s="15"/>
      <c r="C55" s="11"/>
      <c r="D55" s="7" t="s">
        <v>29</v>
      </c>
      <c r="E55" s="42" t="s">
        <v>46</v>
      </c>
      <c r="F55" s="43">
        <v>150</v>
      </c>
      <c r="G55" s="54">
        <v>4.34</v>
      </c>
      <c r="H55" s="54">
        <v>12.82</v>
      </c>
      <c r="I55" s="54">
        <v>25.18</v>
      </c>
      <c r="J55" s="43">
        <v>241</v>
      </c>
      <c r="K55" s="44">
        <v>128</v>
      </c>
      <c r="L55" s="43">
        <v>30</v>
      </c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54">
        <v>4.51</v>
      </c>
      <c r="H56" s="54">
        <v>1.1399999999999999</v>
      </c>
      <c r="I56" s="54">
        <v>7.71</v>
      </c>
      <c r="J56" s="43">
        <v>57.33</v>
      </c>
      <c r="K56" s="44">
        <v>377</v>
      </c>
      <c r="L56" s="43">
        <v>6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3.95</v>
      </c>
      <c r="H57" s="43">
        <v>0.5</v>
      </c>
      <c r="I57" s="43">
        <v>24.35</v>
      </c>
      <c r="J57" s="43">
        <v>116.9</v>
      </c>
      <c r="K57" s="44" t="s">
        <v>41</v>
      </c>
      <c r="L57" s="43">
        <v>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36.06</v>
      </c>
      <c r="H61" s="19">
        <f t="shared" ref="H61" si="23">SUM(H52:H60)</f>
        <v>39.29</v>
      </c>
      <c r="I61" s="19">
        <f t="shared" ref="I61" si="24">SUM(I52:I60)</f>
        <v>90.990000000000009</v>
      </c>
      <c r="J61" s="19">
        <f t="shared" ref="J61:L61" si="25">SUM(J52:J60)</f>
        <v>875.42000000000007</v>
      </c>
      <c r="K61" s="25"/>
      <c r="L61" s="19">
        <f t="shared" si="25"/>
        <v>160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1390</v>
      </c>
      <c r="G62" s="32">
        <f t="shared" ref="G62" si="26">G51+G61</f>
        <v>76.41</v>
      </c>
      <c r="H62" s="32">
        <f t="shared" ref="H62" si="27">H51+H61</f>
        <v>76.569999999999993</v>
      </c>
      <c r="I62" s="32">
        <f t="shared" ref="I62" si="28">I51+I61</f>
        <v>183.86</v>
      </c>
      <c r="J62" s="32">
        <f t="shared" ref="J62:L62" si="29">J51+J61</f>
        <v>1776.65</v>
      </c>
      <c r="K62" s="32"/>
      <c r="L62" s="32">
        <f t="shared" si="29"/>
        <v>264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140</v>
      </c>
      <c r="G63" s="54">
        <v>14.42</v>
      </c>
      <c r="H63" s="54">
        <v>23.8</v>
      </c>
      <c r="I63" s="54">
        <v>2.2400000000000002</v>
      </c>
      <c r="J63" s="40">
        <v>240</v>
      </c>
      <c r="K63" s="41">
        <v>210</v>
      </c>
      <c r="L63" s="40">
        <v>60</v>
      </c>
    </row>
    <row r="64" spans="1:12" ht="15.75" thickBot="1">
      <c r="A64" s="23"/>
      <c r="B64" s="15"/>
      <c r="C64" s="11"/>
      <c r="D64" s="6"/>
      <c r="E64" s="42" t="s">
        <v>48</v>
      </c>
      <c r="F64" s="43">
        <v>50</v>
      </c>
      <c r="G64" s="54">
        <v>5.97</v>
      </c>
      <c r="H64" s="54">
        <v>6.7</v>
      </c>
      <c r="I64" s="54">
        <v>34.28</v>
      </c>
      <c r="J64" s="43">
        <v>255</v>
      </c>
      <c r="K64" s="44">
        <v>424</v>
      </c>
      <c r="L64" s="43">
        <v>20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54">
        <v>3.17</v>
      </c>
      <c r="H65" s="54">
        <v>2.68</v>
      </c>
      <c r="I65" s="54">
        <v>15.9</v>
      </c>
      <c r="J65" s="43">
        <v>100.6</v>
      </c>
      <c r="K65" s="44">
        <v>379</v>
      </c>
      <c r="L65" s="43">
        <v>20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3.95</v>
      </c>
      <c r="H66" s="43">
        <v>0.5</v>
      </c>
      <c r="I66" s="43">
        <v>24.35</v>
      </c>
      <c r="J66" s="43">
        <v>116.9</v>
      </c>
      <c r="K66" s="44" t="s">
        <v>41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27.51</v>
      </c>
      <c r="H70" s="19">
        <f t="shared" ref="H70" si="31">SUM(H63:H69)</f>
        <v>33.68</v>
      </c>
      <c r="I70" s="19">
        <f t="shared" ref="I70" si="32">SUM(I63:I69)</f>
        <v>76.77000000000001</v>
      </c>
      <c r="J70" s="19">
        <f t="shared" ref="J70:L70" si="33">SUM(J63:J69)</f>
        <v>712.5</v>
      </c>
      <c r="K70" s="25"/>
      <c r="L70" s="19">
        <f t="shared" si="33"/>
        <v>103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54">
        <v>1.4</v>
      </c>
      <c r="H71" s="54">
        <v>10.039999999999999</v>
      </c>
      <c r="I71" s="54">
        <v>7.29</v>
      </c>
      <c r="J71" s="43">
        <v>125.1</v>
      </c>
      <c r="K71" s="44">
        <v>63</v>
      </c>
      <c r="L71" s="43">
        <v>30</v>
      </c>
    </row>
    <row r="72" spans="1:12" ht="15.75" thickBot="1">
      <c r="A72" s="23"/>
      <c r="B72" s="15"/>
      <c r="C72" s="11"/>
      <c r="D72" s="7" t="s">
        <v>27</v>
      </c>
      <c r="E72" s="42" t="s">
        <v>61</v>
      </c>
      <c r="F72" s="43">
        <v>250</v>
      </c>
      <c r="G72" s="54">
        <v>8.16</v>
      </c>
      <c r="H72" s="54">
        <v>10.23</v>
      </c>
      <c r="I72" s="54">
        <v>14.79</v>
      </c>
      <c r="J72" s="43">
        <v>195.04</v>
      </c>
      <c r="K72" s="44">
        <v>98</v>
      </c>
      <c r="L72" s="43">
        <v>54</v>
      </c>
    </row>
    <row r="73" spans="1:12" ht="15.75" thickBot="1">
      <c r="A73" s="23"/>
      <c r="B73" s="15"/>
      <c r="C73" s="11"/>
      <c r="D73" s="7" t="s">
        <v>28</v>
      </c>
      <c r="E73" s="42" t="s">
        <v>62</v>
      </c>
      <c r="F73" s="43">
        <v>90</v>
      </c>
      <c r="G73" s="54">
        <v>15.3</v>
      </c>
      <c r="H73" s="54">
        <v>29.4</v>
      </c>
      <c r="I73" s="54">
        <v>15.46</v>
      </c>
      <c r="J73" s="43">
        <v>388</v>
      </c>
      <c r="K73" s="44">
        <v>295</v>
      </c>
      <c r="L73" s="43">
        <v>55</v>
      </c>
    </row>
    <row r="74" spans="1:12" ht="15.75" thickBot="1">
      <c r="A74" s="23"/>
      <c r="B74" s="15"/>
      <c r="C74" s="11"/>
      <c r="D74" s="7" t="s">
        <v>29</v>
      </c>
      <c r="E74" s="42" t="s">
        <v>63</v>
      </c>
      <c r="F74" s="43">
        <v>150</v>
      </c>
      <c r="G74" s="54">
        <v>5.46</v>
      </c>
      <c r="H74" s="54">
        <v>5.79</v>
      </c>
      <c r="I74" s="54">
        <v>30.45</v>
      </c>
      <c r="J74" s="43">
        <v>195.7</v>
      </c>
      <c r="K74" s="44">
        <v>202</v>
      </c>
      <c r="L74" s="43">
        <v>20</v>
      </c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54">
        <v>4.51</v>
      </c>
      <c r="H75" s="54">
        <v>1.1399999999999999</v>
      </c>
      <c r="I75" s="54">
        <v>7.71</v>
      </c>
      <c r="J75" s="43">
        <v>57.33</v>
      </c>
      <c r="K75" s="44">
        <v>377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3.95</v>
      </c>
      <c r="H76" s="43">
        <v>0.5</v>
      </c>
      <c r="I76" s="43">
        <v>24.35</v>
      </c>
      <c r="J76" s="43">
        <v>116.9</v>
      </c>
      <c r="K76" s="44" t="s">
        <v>41</v>
      </c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38.78</v>
      </c>
      <c r="H80" s="19">
        <f t="shared" ref="H80" si="35">SUM(H71:H79)</f>
        <v>57.1</v>
      </c>
      <c r="I80" s="19">
        <f t="shared" ref="I80" si="36">SUM(I71:I79)</f>
        <v>100.04999999999998</v>
      </c>
      <c r="J80" s="19">
        <f t="shared" ref="J80:L80" si="37">SUM(J71:J79)</f>
        <v>1078.07</v>
      </c>
      <c r="K80" s="25"/>
      <c r="L80" s="19">
        <f t="shared" si="37"/>
        <v>168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1280</v>
      </c>
      <c r="G81" s="32">
        <f t="shared" ref="G81" si="38">G70+G80</f>
        <v>66.290000000000006</v>
      </c>
      <c r="H81" s="32">
        <f t="shared" ref="H81" si="39">H70+H80</f>
        <v>90.78</v>
      </c>
      <c r="I81" s="32">
        <f t="shared" ref="I81" si="40">I70+I80</f>
        <v>176.82</v>
      </c>
      <c r="J81" s="32">
        <f t="shared" ref="J81:L81" si="41">J70+J80</f>
        <v>1790.57</v>
      </c>
      <c r="K81" s="32"/>
      <c r="L81" s="32">
        <f t="shared" si="41"/>
        <v>271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57</v>
      </c>
      <c r="F82" s="43">
        <v>90</v>
      </c>
      <c r="G82" s="54">
        <v>15.55</v>
      </c>
      <c r="H82" s="54">
        <v>11.55</v>
      </c>
      <c r="I82" s="54">
        <v>15.7</v>
      </c>
      <c r="J82" s="43">
        <v>228.75</v>
      </c>
      <c r="K82" s="44">
        <v>268</v>
      </c>
      <c r="L82" s="43">
        <v>48</v>
      </c>
    </row>
    <row r="83" spans="1:12" ht="15.75" thickBot="1">
      <c r="A83" s="23"/>
      <c r="B83" s="15"/>
      <c r="C83" s="11"/>
      <c r="D83" s="6"/>
      <c r="E83" s="42" t="s">
        <v>64</v>
      </c>
      <c r="F83" s="43">
        <v>150</v>
      </c>
      <c r="G83" s="54">
        <v>4.82</v>
      </c>
      <c r="H83" s="54">
        <v>8.7100000000000009</v>
      </c>
      <c r="I83" s="54">
        <v>30.66</v>
      </c>
      <c r="J83" s="43">
        <v>220.35</v>
      </c>
      <c r="K83" s="44">
        <v>171</v>
      </c>
      <c r="L83" s="43">
        <v>29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54">
        <v>4.51</v>
      </c>
      <c r="H84" s="54">
        <v>1.1399999999999999</v>
      </c>
      <c r="I84" s="54">
        <v>7.71</v>
      </c>
      <c r="J84" s="43">
        <v>57.33</v>
      </c>
      <c r="K84" s="44">
        <v>377</v>
      </c>
      <c r="L84" s="43">
        <v>6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3.95</v>
      </c>
      <c r="H85" s="43">
        <v>0.5</v>
      </c>
      <c r="I85" s="43">
        <v>24.35</v>
      </c>
      <c r="J85" s="43">
        <v>116.9</v>
      </c>
      <c r="K85" s="44" t="s">
        <v>41</v>
      </c>
      <c r="L85" s="43">
        <v>3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65</v>
      </c>
      <c r="F87" s="43">
        <v>50</v>
      </c>
      <c r="G87" s="54">
        <v>5.97</v>
      </c>
      <c r="H87" s="54">
        <v>6.7</v>
      </c>
      <c r="I87" s="54">
        <v>34.28</v>
      </c>
      <c r="J87" s="43">
        <v>255</v>
      </c>
      <c r="K87" s="44">
        <v>424</v>
      </c>
      <c r="L87" s="43">
        <v>20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34.800000000000004</v>
      </c>
      <c r="H89" s="19">
        <f t="shared" ref="H89" si="43">SUM(H82:H88)</f>
        <v>28.6</v>
      </c>
      <c r="I89" s="19">
        <f t="shared" ref="I89" si="44">SUM(I82:I88)</f>
        <v>112.7</v>
      </c>
      <c r="J89" s="19">
        <f t="shared" ref="J89:L89" si="45">SUM(J82:J88)</f>
        <v>878.33</v>
      </c>
      <c r="K89" s="25"/>
      <c r="L89" s="19">
        <f t="shared" si="45"/>
        <v>106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43</v>
      </c>
      <c r="F90" s="43">
        <v>100</v>
      </c>
      <c r="G90" s="54">
        <v>1.31</v>
      </c>
      <c r="H90" s="54">
        <v>3.25</v>
      </c>
      <c r="I90" s="54">
        <v>6.5</v>
      </c>
      <c r="J90" s="54">
        <v>60.4</v>
      </c>
      <c r="K90" s="44">
        <v>45</v>
      </c>
      <c r="L90" s="43">
        <v>30</v>
      </c>
    </row>
    <row r="91" spans="1:12" ht="15.75" thickBot="1">
      <c r="A91" s="23"/>
      <c r="B91" s="15"/>
      <c r="C91" s="11"/>
      <c r="D91" s="7" t="s">
        <v>27</v>
      </c>
      <c r="E91" s="42" t="s">
        <v>66</v>
      </c>
      <c r="F91" s="43">
        <v>250</v>
      </c>
      <c r="G91" s="54">
        <v>6.37</v>
      </c>
      <c r="H91" s="54">
        <v>10.06</v>
      </c>
      <c r="I91" s="54">
        <v>8.26</v>
      </c>
      <c r="J91" s="43">
        <v>157.04</v>
      </c>
      <c r="K91" s="44">
        <v>88</v>
      </c>
      <c r="L91" s="43">
        <v>43</v>
      </c>
    </row>
    <row r="92" spans="1:12" ht="15.75" thickBot="1">
      <c r="A92" s="23"/>
      <c r="B92" s="15"/>
      <c r="C92" s="11"/>
      <c r="D92" s="7" t="s">
        <v>28</v>
      </c>
      <c r="E92" s="42" t="s">
        <v>67</v>
      </c>
      <c r="F92" s="43">
        <v>90</v>
      </c>
      <c r="G92" s="54">
        <v>11.78</v>
      </c>
      <c r="H92" s="54">
        <v>12.91</v>
      </c>
      <c r="I92" s="54">
        <v>14.9</v>
      </c>
      <c r="J92" s="43">
        <v>223</v>
      </c>
      <c r="K92" s="44">
        <v>279</v>
      </c>
      <c r="L92" s="43">
        <v>48</v>
      </c>
    </row>
    <row r="93" spans="1:12" ht="15.75" thickBot="1">
      <c r="A93" s="23"/>
      <c r="B93" s="15"/>
      <c r="C93" s="11"/>
      <c r="D93" s="7" t="s">
        <v>29</v>
      </c>
      <c r="E93" s="42" t="s">
        <v>46</v>
      </c>
      <c r="F93" s="43">
        <v>150</v>
      </c>
      <c r="G93" s="54">
        <v>4.34</v>
      </c>
      <c r="H93" s="54">
        <v>12.82</v>
      </c>
      <c r="I93" s="54">
        <v>25.18</v>
      </c>
      <c r="J93" s="43">
        <v>241</v>
      </c>
      <c r="K93" s="44">
        <v>128</v>
      </c>
      <c r="L93" s="43">
        <v>30</v>
      </c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200</v>
      </c>
      <c r="G94" s="54">
        <v>4.51</v>
      </c>
      <c r="H94" s="54">
        <v>1.1399999999999999</v>
      </c>
      <c r="I94" s="54">
        <v>7.71</v>
      </c>
      <c r="J94" s="43">
        <v>57.33</v>
      </c>
      <c r="K94" s="44">
        <v>377</v>
      </c>
      <c r="L94" s="43">
        <v>6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3.95</v>
      </c>
      <c r="H95" s="43">
        <v>0.5</v>
      </c>
      <c r="I95" s="43">
        <v>24.35</v>
      </c>
      <c r="J95" s="43">
        <v>116.9</v>
      </c>
      <c r="K95" s="44" t="s">
        <v>41</v>
      </c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32.260000000000005</v>
      </c>
      <c r="H99" s="19">
        <f t="shared" ref="H99" si="47">SUM(H90:H98)</f>
        <v>40.68</v>
      </c>
      <c r="I99" s="19">
        <f t="shared" ref="I99" si="48">SUM(I90:I98)</f>
        <v>86.9</v>
      </c>
      <c r="J99" s="19">
        <f t="shared" ref="J99:L99" si="49">SUM(J90:J98)</f>
        <v>855.67000000000007</v>
      </c>
      <c r="K99" s="25"/>
      <c r="L99" s="19">
        <f t="shared" si="49"/>
        <v>160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1380</v>
      </c>
      <c r="G100" s="32">
        <f t="shared" ref="G100" si="50">G89+G99</f>
        <v>67.06</v>
      </c>
      <c r="H100" s="32">
        <f t="shared" ref="H100" si="51">H89+H99</f>
        <v>69.28</v>
      </c>
      <c r="I100" s="32">
        <f t="shared" ref="I100" si="52">I89+I99</f>
        <v>199.60000000000002</v>
      </c>
      <c r="J100" s="32">
        <f t="shared" ref="J100:L100" si="53">J89+J99</f>
        <v>1734</v>
      </c>
      <c r="K100" s="32"/>
      <c r="L100" s="32">
        <f t="shared" si="53"/>
        <v>266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2" t="s">
        <v>69</v>
      </c>
      <c r="F101" s="53">
        <v>210</v>
      </c>
      <c r="G101" s="54">
        <v>7.82</v>
      </c>
      <c r="H101" s="54">
        <v>12.83</v>
      </c>
      <c r="I101" s="54">
        <v>34.369999999999997</v>
      </c>
      <c r="J101" s="54">
        <v>285</v>
      </c>
      <c r="K101" s="51">
        <v>182</v>
      </c>
      <c r="L101" s="54">
        <v>45</v>
      </c>
    </row>
    <row r="102" spans="1:12" ht="15.75" thickBot="1">
      <c r="A102" s="23"/>
      <c r="B102" s="15"/>
      <c r="C102" s="11"/>
      <c r="D102" s="6"/>
      <c r="E102" s="42" t="s">
        <v>48</v>
      </c>
      <c r="F102" s="43">
        <v>50</v>
      </c>
      <c r="G102" s="54">
        <v>5.97</v>
      </c>
      <c r="H102" s="54">
        <v>6.7</v>
      </c>
      <c r="I102" s="54">
        <v>34.28</v>
      </c>
      <c r="J102" s="43">
        <v>255</v>
      </c>
      <c r="K102" s="44">
        <v>424</v>
      </c>
      <c r="L102" s="43">
        <v>20</v>
      </c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54">
        <v>3.17</v>
      </c>
      <c r="H103" s="54">
        <v>2.68</v>
      </c>
      <c r="I103" s="54">
        <v>15.9</v>
      </c>
      <c r="J103" s="43">
        <v>100.6</v>
      </c>
      <c r="K103" s="44">
        <v>379</v>
      </c>
      <c r="L103" s="43">
        <v>20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3.95</v>
      </c>
      <c r="H104" s="43">
        <v>0.5</v>
      </c>
      <c r="I104" s="43">
        <v>24.35</v>
      </c>
      <c r="J104" s="43">
        <v>116.9</v>
      </c>
      <c r="K104" s="44" t="s">
        <v>41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20.91</v>
      </c>
      <c r="H108" s="19">
        <f t="shared" si="54"/>
        <v>22.71</v>
      </c>
      <c r="I108" s="19">
        <f t="shared" si="54"/>
        <v>108.9</v>
      </c>
      <c r="J108" s="19">
        <f t="shared" si="54"/>
        <v>757.5</v>
      </c>
      <c r="K108" s="25"/>
      <c r="L108" s="19">
        <f t="shared" ref="L108" si="55">SUM(L101:L107)</f>
        <v>88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43</v>
      </c>
      <c r="F109" s="43">
        <v>100</v>
      </c>
      <c r="G109" s="54">
        <v>1.31</v>
      </c>
      <c r="H109" s="54">
        <v>3.25</v>
      </c>
      <c r="I109" s="54">
        <v>6.5</v>
      </c>
      <c r="J109" s="54">
        <v>60.4</v>
      </c>
      <c r="K109" s="44">
        <v>45</v>
      </c>
      <c r="L109" s="43">
        <v>30</v>
      </c>
    </row>
    <row r="110" spans="1:12" ht="15.75" thickBot="1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54">
        <v>2.69</v>
      </c>
      <c r="H110" s="54">
        <v>2.84</v>
      </c>
      <c r="I110" s="54">
        <v>17.14</v>
      </c>
      <c r="J110" s="43">
        <v>104.75</v>
      </c>
      <c r="K110" s="44">
        <v>111</v>
      </c>
      <c r="L110" s="43">
        <v>40</v>
      </c>
    </row>
    <row r="111" spans="1:12" ht="15.75" thickBot="1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54">
        <v>15.3</v>
      </c>
      <c r="H111" s="54">
        <v>29.4</v>
      </c>
      <c r="I111" s="54">
        <v>15.46</v>
      </c>
      <c r="J111" s="43">
        <v>388</v>
      </c>
      <c r="K111" s="44">
        <v>295</v>
      </c>
      <c r="L111" s="43">
        <v>55</v>
      </c>
    </row>
    <row r="112" spans="1:12" ht="15.75" thickBot="1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54">
        <v>4.34</v>
      </c>
      <c r="H112" s="54">
        <v>12.82</v>
      </c>
      <c r="I112" s="54">
        <v>25.18</v>
      </c>
      <c r="J112" s="43">
        <v>241</v>
      </c>
      <c r="K112" s="44">
        <v>128</v>
      </c>
      <c r="L112" s="43">
        <v>30</v>
      </c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54">
        <v>4.51</v>
      </c>
      <c r="H113" s="54">
        <v>1.1399999999999999</v>
      </c>
      <c r="I113" s="54">
        <v>7.71</v>
      </c>
      <c r="J113" s="43">
        <v>57.33</v>
      </c>
      <c r="K113" s="44">
        <v>377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3.95</v>
      </c>
      <c r="H114" s="43">
        <v>0.5</v>
      </c>
      <c r="I114" s="43">
        <v>24.35</v>
      </c>
      <c r="J114" s="43">
        <v>116.9</v>
      </c>
      <c r="K114" s="44" t="s">
        <v>41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32.1</v>
      </c>
      <c r="H118" s="19">
        <f t="shared" si="56"/>
        <v>49.949999999999996</v>
      </c>
      <c r="I118" s="19">
        <f t="shared" si="56"/>
        <v>96.34</v>
      </c>
      <c r="J118" s="19">
        <f t="shared" si="56"/>
        <v>968.38</v>
      </c>
      <c r="K118" s="25"/>
      <c r="L118" s="19">
        <f t="shared" ref="L118" si="57">SUM(L109:L117)</f>
        <v>164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1350</v>
      </c>
      <c r="G119" s="32">
        <f t="shared" ref="G119" si="58">G108+G118</f>
        <v>53.010000000000005</v>
      </c>
      <c r="H119" s="32">
        <f t="shared" ref="H119" si="59">H108+H118</f>
        <v>72.66</v>
      </c>
      <c r="I119" s="32">
        <f t="shared" ref="I119" si="60">I108+I118</f>
        <v>205.24</v>
      </c>
      <c r="J119" s="32">
        <f t="shared" ref="J119:L119" si="61">J108+J118</f>
        <v>1725.88</v>
      </c>
      <c r="K119" s="32"/>
      <c r="L119" s="32">
        <f t="shared" si="61"/>
        <v>252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2" t="s">
        <v>71</v>
      </c>
      <c r="F120" s="43">
        <v>90</v>
      </c>
      <c r="G120" s="54">
        <v>15.3</v>
      </c>
      <c r="H120" s="54">
        <v>29.4</v>
      </c>
      <c r="I120" s="54">
        <v>15.46</v>
      </c>
      <c r="J120" s="43">
        <v>388</v>
      </c>
      <c r="K120" s="44">
        <v>295</v>
      </c>
      <c r="L120" s="43">
        <v>55</v>
      </c>
    </row>
    <row r="121" spans="1:12" ht="15.75" thickBot="1">
      <c r="A121" s="14"/>
      <c r="B121" s="15"/>
      <c r="C121" s="11"/>
      <c r="D121" s="6"/>
      <c r="E121" s="42" t="s">
        <v>63</v>
      </c>
      <c r="F121" s="43">
        <v>150</v>
      </c>
      <c r="G121" s="54">
        <v>5.46</v>
      </c>
      <c r="H121" s="54">
        <v>5.79</v>
      </c>
      <c r="I121" s="54">
        <v>30.45</v>
      </c>
      <c r="J121" s="43">
        <v>195.7</v>
      </c>
      <c r="K121" s="44">
        <v>202</v>
      </c>
      <c r="L121" s="43">
        <v>20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54">
        <v>4.51</v>
      </c>
      <c r="H122" s="54">
        <v>1.1399999999999999</v>
      </c>
      <c r="I122" s="54">
        <v>7.71</v>
      </c>
      <c r="J122" s="43">
        <v>57.33</v>
      </c>
      <c r="K122" s="44">
        <v>377</v>
      </c>
      <c r="L122" s="43">
        <v>6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3.95</v>
      </c>
      <c r="H123" s="43">
        <v>0.5</v>
      </c>
      <c r="I123" s="43">
        <v>24.35</v>
      </c>
      <c r="J123" s="43">
        <v>116.9</v>
      </c>
      <c r="K123" s="44" t="s">
        <v>41</v>
      </c>
      <c r="L123" s="43">
        <v>3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50</v>
      </c>
      <c r="G125" s="54">
        <v>5.97</v>
      </c>
      <c r="H125" s="54">
        <v>6.7</v>
      </c>
      <c r="I125" s="54">
        <v>34.28</v>
      </c>
      <c r="J125" s="43">
        <v>255</v>
      </c>
      <c r="K125" s="44">
        <v>424</v>
      </c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35.190000000000005</v>
      </c>
      <c r="H127" s="19">
        <f t="shared" si="62"/>
        <v>43.53</v>
      </c>
      <c r="I127" s="19">
        <f t="shared" si="62"/>
        <v>112.25</v>
      </c>
      <c r="J127" s="19">
        <f t="shared" si="62"/>
        <v>1012.9300000000001</v>
      </c>
      <c r="K127" s="25"/>
      <c r="L127" s="19">
        <f t="shared" ref="L127" si="63">SUM(L120:L126)</f>
        <v>104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54">
        <v>1.4</v>
      </c>
      <c r="H128" s="54">
        <v>10.039999999999999</v>
      </c>
      <c r="I128" s="54">
        <v>7.29</v>
      </c>
      <c r="J128" s="43">
        <v>125.1</v>
      </c>
      <c r="K128" s="44">
        <v>63</v>
      </c>
      <c r="L128" s="43">
        <v>30</v>
      </c>
    </row>
    <row r="129" spans="1:12" ht="15.75" thickBot="1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54">
        <v>6.37</v>
      </c>
      <c r="H129" s="54">
        <v>10.06</v>
      </c>
      <c r="I129" s="54">
        <v>8.26</v>
      </c>
      <c r="J129" s="43">
        <v>157.04</v>
      </c>
      <c r="K129" s="44">
        <v>88</v>
      </c>
      <c r="L129" s="43">
        <v>43</v>
      </c>
    </row>
    <row r="130" spans="1:12" ht="15.75" thickBot="1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54">
        <v>15.3</v>
      </c>
      <c r="H130" s="54">
        <v>29.4</v>
      </c>
      <c r="I130" s="54">
        <v>15.46</v>
      </c>
      <c r="J130" s="43">
        <v>388</v>
      </c>
      <c r="K130" s="44">
        <v>295</v>
      </c>
      <c r="L130" s="43">
        <v>55</v>
      </c>
    </row>
    <row r="131" spans="1:12" ht="15.75" thickBot="1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54">
        <v>4.34</v>
      </c>
      <c r="H131" s="54">
        <v>12.82</v>
      </c>
      <c r="I131" s="54">
        <v>25.18</v>
      </c>
      <c r="J131" s="43">
        <v>241</v>
      </c>
      <c r="K131" s="44">
        <v>128</v>
      </c>
      <c r="L131" s="43">
        <v>30</v>
      </c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54">
        <v>4.51</v>
      </c>
      <c r="H132" s="54">
        <v>1.1399999999999999</v>
      </c>
      <c r="I132" s="54">
        <v>7.71</v>
      </c>
      <c r="J132" s="43">
        <v>57.33</v>
      </c>
      <c r="K132" s="44">
        <v>377</v>
      </c>
      <c r="L132" s="43">
        <v>6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3.95</v>
      </c>
      <c r="H133" s="43">
        <v>0.5</v>
      </c>
      <c r="I133" s="43">
        <v>24.35</v>
      </c>
      <c r="J133" s="43">
        <v>116.9</v>
      </c>
      <c r="K133" s="44" t="s">
        <v>41</v>
      </c>
      <c r="L133" s="43">
        <v>3</v>
      </c>
    </row>
    <row r="134" spans="1:12" ht="15.75" thickBot="1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51"/>
      <c r="E135" s="52"/>
      <c r="F135" s="53"/>
      <c r="G135" s="54"/>
      <c r="H135" s="54"/>
      <c r="I135" s="54"/>
      <c r="J135" s="54"/>
      <c r="K135" s="51"/>
      <c r="L135" s="54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35.870000000000005</v>
      </c>
      <c r="H137" s="19">
        <f t="shared" si="64"/>
        <v>63.96</v>
      </c>
      <c r="I137" s="19">
        <f t="shared" si="64"/>
        <v>88.25</v>
      </c>
      <c r="J137" s="19">
        <f t="shared" si="64"/>
        <v>1085.3700000000001</v>
      </c>
      <c r="K137" s="25"/>
      <c r="L137" s="19">
        <f t="shared" ref="L137" si="65">SUM(L128:L136)</f>
        <v>167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1380</v>
      </c>
      <c r="G138" s="32">
        <f t="shared" ref="G138" si="66">G127+G137</f>
        <v>71.06</v>
      </c>
      <c r="H138" s="32">
        <f t="shared" ref="H138" si="67">H127+H137</f>
        <v>107.49000000000001</v>
      </c>
      <c r="I138" s="32">
        <f t="shared" ref="I138" si="68">I127+I137</f>
        <v>200.5</v>
      </c>
      <c r="J138" s="32">
        <f t="shared" ref="J138:L138" si="69">J127+J137</f>
        <v>2098.3000000000002</v>
      </c>
      <c r="K138" s="32"/>
      <c r="L138" s="32">
        <f t="shared" si="69"/>
        <v>271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250</v>
      </c>
      <c r="G139" s="54">
        <v>25.92</v>
      </c>
      <c r="H139" s="54">
        <v>28.94</v>
      </c>
      <c r="I139" s="54">
        <v>26.53</v>
      </c>
      <c r="J139" s="40">
        <v>472</v>
      </c>
      <c r="K139" s="41">
        <v>259</v>
      </c>
      <c r="L139" s="40">
        <v>84</v>
      </c>
    </row>
    <row r="140" spans="1:12" ht="15.75" thickBot="1">
      <c r="A140" s="23"/>
      <c r="B140" s="15"/>
      <c r="C140" s="11"/>
      <c r="D140" s="6"/>
      <c r="E140" s="42" t="s">
        <v>50</v>
      </c>
      <c r="F140" s="43">
        <v>50</v>
      </c>
      <c r="G140" s="54">
        <v>5.97</v>
      </c>
      <c r="H140" s="54">
        <v>6.7</v>
      </c>
      <c r="I140" s="54">
        <v>34.28</v>
      </c>
      <c r="J140" s="43">
        <v>255</v>
      </c>
      <c r="K140" s="44">
        <v>424</v>
      </c>
      <c r="L140" s="43">
        <v>20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54">
        <v>4.51</v>
      </c>
      <c r="H141" s="54">
        <v>1.1399999999999999</v>
      </c>
      <c r="I141" s="54">
        <v>7.71</v>
      </c>
      <c r="J141" s="43">
        <v>57.33</v>
      </c>
      <c r="K141" s="44">
        <v>377</v>
      </c>
      <c r="L141" s="43">
        <v>6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3.95</v>
      </c>
      <c r="H142" s="43">
        <v>0.5</v>
      </c>
      <c r="I142" s="43">
        <v>24.35</v>
      </c>
      <c r="J142" s="43">
        <v>116.9</v>
      </c>
      <c r="K142" s="44" t="s">
        <v>41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40.35</v>
      </c>
      <c r="H146" s="19">
        <f t="shared" si="70"/>
        <v>37.28</v>
      </c>
      <c r="I146" s="19">
        <f t="shared" si="70"/>
        <v>92.87</v>
      </c>
      <c r="J146" s="19">
        <f t="shared" si="70"/>
        <v>901.23</v>
      </c>
      <c r="K146" s="25"/>
      <c r="L146" s="19">
        <f t="shared" ref="L146" si="71">SUM(L139:L145)</f>
        <v>113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54">
        <v>1.41</v>
      </c>
      <c r="H147" s="54">
        <v>5.08</v>
      </c>
      <c r="I147" s="54">
        <v>5.19</v>
      </c>
      <c r="J147" s="43">
        <v>85.9</v>
      </c>
      <c r="K147" s="44">
        <v>42</v>
      </c>
      <c r="L147" s="43">
        <v>30</v>
      </c>
    </row>
    <row r="148" spans="1:12" ht="15.75" thickBot="1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54">
        <v>5.82</v>
      </c>
      <c r="H148" s="54">
        <v>8.5299999999999994</v>
      </c>
      <c r="I148" s="54">
        <v>6.35</v>
      </c>
      <c r="J148" s="43">
        <v>127.34</v>
      </c>
      <c r="K148" s="44">
        <v>98</v>
      </c>
      <c r="L148" s="43">
        <v>40</v>
      </c>
    </row>
    <row r="149" spans="1:12" ht="15.75" thickBot="1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54">
        <v>15.55</v>
      </c>
      <c r="H149" s="54">
        <v>11.55</v>
      </c>
      <c r="I149" s="54">
        <v>15.7</v>
      </c>
      <c r="J149" s="43">
        <v>228.75</v>
      </c>
      <c r="K149" s="44">
        <v>268</v>
      </c>
      <c r="L149" s="43">
        <v>48</v>
      </c>
    </row>
    <row r="150" spans="1:12" ht="15.75" thickBot="1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54">
        <v>4.34</v>
      </c>
      <c r="H150" s="54">
        <v>12.82</v>
      </c>
      <c r="I150" s="54">
        <v>25.18</v>
      </c>
      <c r="J150" s="43">
        <v>241</v>
      </c>
      <c r="K150" s="44">
        <v>128</v>
      </c>
      <c r="L150" s="43">
        <v>30</v>
      </c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54">
        <v>4.51</v>
      </c>
      <c r="H151" s="54">
        <v>1.1399999999999999</v>
      </c>
      <c r="I151" s="54">
        <v>7.71</v>
      </c>
      <c r="J151" s="43">
        <v>57.33</v>
      </c>
      <c r="K151" s="44">
        <v>377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3.95</v>
      </c>
      <c r="H152" s="43">
        <v>0.5</v>
      </c>
      <c r="I152" s="43">
        <v>24.35</v>
      </c>
      <c r="J152" s="43">
        <v>116.9</v>
      </c>
      <c r="K152" s="44" t="s">
        <v>41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35.580000000000005</v>
      </c>
      <c r="H156" s="19">
        <f t="shared" si="72"/>
        <v>39.620000000000005</v>
      </c>
      <c r="I156" s="19">
        <f t="shared" si="72"/>
        <v>84.48</v>
      </c>
      <c r="J156" s="19">
        <f t="shared" si="72"/>
        <v>857.22</v>
      </c>
      <c r="K156" s="25"/>
      <c r="L156" s="19">
        <f t="shared" ref="L156" si="73">SUM(L147:L155)</f>
        <v>157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1390</v>
      </c>
      <c r="G157" s="32">
        <f t="shared" ref="G157" si="74">G146+G156</f>
        <v>75.930000000000007</v>
      </c>
      <c r="H157" s="32">
        <f t="shared" ref="H157" si="75">H146+H156</f>
        <v>76.900000000000006</v>
      </c>
      <c r="I157" s="32">
        <f t="shared" ref="I157" si="76">I146+I156</f>
        <v>177.35000000000002</v>
      </c>
      <c r="J157" s="32">
        <f t="shared" ref="J157:L157" si="77">J146+J156</f>
        <v>1758.45</v>
      </c>
      <c r="K157" s="32"/>
      <c r="L157" s="32">
        <f t="shared" si="77"/>
        <v>270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150</v>
      </c>
      <c r="G158" s="54">
        <v>19.399999999999999</v>
      </c>
      <c r="H158" s="54">
        <v>9.5</v>
      </c>
      <c r="I158" s="54">
        <v>34.700000000000003</v>
      </c>
      <c r="J158" s="40">
        <v>301</v>
      </c>
      <c r="K158" s="41">
        <v>265</v>
      </c>
      <c r="L158" s="40">
        <v>95</v>
      </c>
    </row>
    <row r="159" spans="1:12" ht="15.75" thickBot="1">
      <c r="A159" s="23"/>
      <c r="B159" s="15"/>
      <c r="C159" s="11"/>
      <c r="D159" s="6"/>
      <c r="E159" s="42" t="s">
        <v>75</v>
      </c>
      <c r="F159" s="43">
        <v>50</v>
      </c>
      <c r="G159" s="54">
        <v>5.97</v>
      </c>
      <c r="H159" s="54">
        <v>6.7</v>
      </c>
      <c r="I159" s="54">
        <v>34.28</v>
      </c>
      <c r="J159" s="43">
        <v>255</v>
      </c>
      <c r="K159" s="44">
        <v>424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54">
        <v>4.51</v>
      </c>
      <c r="H160" s="54">
        <v>1.1399999999999999</v>
      </c>
      <c r="I160" s="54">
        <v>7.71</v>
      </c>
      <c r="J160" s="43">
        <v>57.33</v>
      </c>
      <c r="K160" s="44">
        <v>377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3.95</v>
      </c>
      <c r="H161" s="43">
        <v>0.5</v>
      </c>
      <c r="I161" s="43">
        <v>24.35</v>
      </c>
      <c r="J161" s="43">
        <v>116.9</v>
      </c>
      <c r="K161" s="44" t="s">
        <v>41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33.83</v>
      </c>
      <c r="H165" s="19">
        <f t="shared" si="78"/>
        <v>17.84</v>
      </c>
      <c r="I165" s="19">
        <f t="shared" si="78"/>
        <v>101.03999999999999</v>
      </c>
      <c r="J165" s="19">
        <f t="shared" si="78"/>
        <v>730.23</v>
      </c>
      <c r="K165" s="25"/>
      <c r="L165" s="19">
        <f t="shared" ref="L165" si="79">SUM(L158:L164)</f>
        <v>124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43</v>
      </c>
      <c r="F166" s="43">
        <v>100</v>
      </c>
      <c r="G166" s="54">
        <v>1.31</v>
      </c>
      <c r="H166" s="54">
        <v>3.25</v>
      </c>
      <c r="I166" s="54">
        <v>6.5</v>
      </c>
      <c r="J166" s="54">
        <v>60.4</v>
      </c>
      <c r="K166" s="44">
        <v>45</v>
      </c>
      <c r="L166" s="43">
        <v>30</v>
      </c>
    </row>
    <row r="167" spans="1:12" ht="15.75" thickBot="1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54">
        <v>6.4</v>
      </c>
      <c r="H167" s="54">
        <v>10.029999999999999</v>
      </c>
      <c r="I167" s="54">
        <v>11.55</v>
      </c>
      <c r="J167" s="43">
        <v>171.04</v>
      </c>
      <c r="K167" s="44">
        <v>82</v>
      </c>
      <c r="L167" s="43">
        <v>43</v>
      </c>
    </row>
    <row r="168" spans="1:12" ht="15.75" thickBot="1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54">
        <v>15.55</v>
      </c>
      <c r="H168" s="54">
        <v>11.55</v>
      </c>
      <c r="I168" s="54">
        <v>15.7</v>
      </c>
      <c r="J168" s="43">
        <v>228.75</v>
      </c>
      <c r="K168" s="44">
        <v>268</v>
      </c>
      <c r="L168" s="43">
        <v>48</v>
      </c>
    </row>
    <row r="169" spans="1:12" ht="15.75" thickBot="1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54">
        <v>4.34</v>
      </c>
      <c r="H169" s="54">
        <v>12.82</v>
      </c>
      <c r="I169" s="54">
        <v>25.18</v>
      </c>
      <c r="J169" s="43">
        <v>241</v>
      </c>
      <c r="K169" s="44">
        <v>128</v>
      </c>
      <c r="L169" s="43">
        <v>30</v>
      </c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54">
        <v>4.51</v>
      </c>
      <c r="H170" s="54">
        <v>1.1399999999999999</v>
      </c>
      <c r="I170" s="54">
        <v>7.71</v>
      </c>
      <c r="J170" s="43">
        <v>57.33</v>
      </c>
      <c r="K170" s="44">
        <v>377</v>
      </c>
      <c r="L170" s="43">
        <v>6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3.95</v>
      </c>
      <c r="H171" s="43">
        <v>0.5</v>
      </c>
      <c r="I171" s="43">
        <v>24.35</v>
      </c>
      <c r="J171" s="43">
        <v>116.9</v>
      </c>
      <c r="K171" s="44" t="s">
        <v>41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36.06</v>
      </c>
      <c r="H175" s="19">
        <f t="shared" si="80"/>
        <v>39.29</v>
      </c>
      <c r="I175" s="19">
        <f t="shared" si="80"/>
        <v>90.990000000000009</v>
      </c>
      <c r="J175" s="19">
        <f t="shared" si="80"/>
        <v>875.42000000000007</v>
      </c>
      <c r="K175" s="25"/>
      <c r="L175" s="19">
        <f t="shared" ref="L175" si="81">SUM(L166:L174)</f>
        <v>160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1290</v>
      </c>
      <c r="G176" s="32">
        <f t="shared" ref="G176" si="82">G165+G175</f>
        <v>69.89</v>
      </c>
      <c r="H176" s="32">
        <f t="shared" ref="H176" si="83">H165+H175</f>
        <v>57.129999999999995</v>
      </c>
      <c r="I176" s="32">
        <f t="shared" ref="I176" si="84">I165+I175</f>
        <v>192.03</v>
      </c>
      <c r="J176" s="32">
        <f t="shared" ref="J176:L176" si="85">J165+J175</f>
        <v>1605.65</v>
      </c>
      <c r="K176" s="32"/>
      <c r="L176" s="32">
        <f t="shared" si="85"/>
        <v>284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46</v>
      </c>
      <c r="F177" s="43">
        <v>150</v>
      </c>
      <c r="G177" s="54">
        <v>4.34</v>
      </c>
      <c r="H177" s="54">
        <v>12.82</v>
      </c>
      <c r="I177" s="54">
        <v>25.18</v>
      </c>
      <c r="J177" s="43">
        <v>241</v>
      </c>
      <c r="K177" s="44">
        <v>128</v>
      </c>
      <c r="L177" s="43">
        <v>30</v>
      </c>
    </row>
    <row r="178" spans="1:12" ht="15.75" thickBot="1">
      <c r="A178" s="23"/>
      <c r="B178" s="15"/>
      <c r="C178" s="11"/>
      <c r="D178" s="6"/>
      <c r="E178" s="56" t="s">
        <v>43</v>
      </c>
      <c r="F178" s="43">
        <v>100</v>
      </c>
      <c r="G178" s="54">
        <v>1.31</v>
      </c>
      <c r="H178" s="54">
        <v>3.25</v>
      </c>
      <c r="I178" s="54">
        <v>6.5</v>
      </c>
      <c r="J178" s="54">
        <v>60.4</v>
      </c>
      <c r="K178" s="44">
        <v>45</v>
      </c>
      <c r="L178" s="43">
        <v>30</v>
      </c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54">
        <v>4.51</v>
      </c>
      <c r="H179" s="54">
        <v>1.1399999999999999</v>
      </c>
      <c r="I179" s="54">
        <v>7.71</v>
      </c>
      <c r="J179" s="43">
        <v>57.33</v>
      </c>
      <c r="K179" s="44">
        <v>377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3.95</v>
      </c>
      <c r="H180" s="43">
        <v>0.5</v>
      </c>
      <c r="I180" s="43">
        <v>24.35</v>
      </c>
      <c r="J180" s="43">
        <v>116.9</v>
      </c>
      <c r="K180" s="44" t="s">
        <v>41</v>
      </c>
      <c r="L180" s="43">
        <v>3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77</v>
      </c>
      <c r="F182" s="43">
        <v>50</v>
      </c>
      <c r="G182" s="54">
        <v>5.97</v>
      </c>
      <c r="H182" s="54">
        <v>6.7</v>
      </c>
      <c r="I182" s="54">
        <v>34.28</v>
      </c>
      <c r="J182" s="43">
        <v>255</v>
      </c>
      <c r="K182" s="44">
        <v>424</v>
      </c>
      <c r="L182" s="43">
        <v>20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20.079999999999998</v>
      </c>
      <c r="H184" s="19">
        <f t="shared" si="86"/>
        <v>24.41</v>
      </c>
      <c r="I184" s="19">
        <f t="shared" si="86"/>
        <v>98.02000000000001</v>
      </c>
      <c r="J184" s="19">
        <f t="shared" si="86"/>
        <v>730.63</v>
      </c>
      <c r="K184" s="25"/>
      <c r="L184" s="19">
        <f t="shared" ref="L184" si="87">SUM(L177:L183)</f>
        <v>89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43</v>
      </c>
      <c r="F185" s="43">
        <v>100</v>
      </c>
      <c r="G185" s="54">
        <v>1.31</v>
      </c>
      <c r="H185" s="54">
        <v>3.25</v>
      </c>
      <c r="I185" s="54">
        <v>6.5</v>
      </c>
      <c r="J185" s="54">
        <v>60.4</v>
      </c>
      <c r="K185" s="44">
        <v>45</v>
      </c>
      <c r="L185" s="43">
        <v>30</v>
      </c>
    </row>
    <row r="186" spans="1:12" ht="15.75" thickBot="1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54">
        <v>8.16</v>
      </c>
      <c r="H186" s="54">
        <v>10.23</v>
      </c>
      <c r="I186" s="54">
        <v>14.79</v>
      </c>
      <c r="J186" s="43">
        <v>195.04</v>
      </c>
      <c r="K186" s="44">
        <v>98</v>
      </c>
      <c r="L186" s="43">
        <v>40</v>
      </c>
    </row>
    <row r="187" spans="1:12" ht="15.75" thickBot="1">
      <c r="A187" s="23"/>
      <c r="B187" s="15"/>
      <c r="C187" s="11"/>
      <c r="D187" s="7" t="s">
        <v>28</v>
      </c>
      <c r="E187" s="42" t="s">
        <v>57</v>
      </c>
      <c r="F187" s="43">
        <v>90</v>
      </c>
      <c r="G187" s="54">
        <v>15.55</v>
      </c>
      <c r="H187" s="54">
        <v>11.55</v>
      </c>
      <c r="I187" s="54">
        <v>15.7</v>
      </c>
      <c r="J187" s="43">
        <v>228.75</v>
      </c>
      <c r="K187" s="44">
        <v>268</v>
      </c>
      <c r="L187" s="43">
        <v>48</v>
      </c>
    </row>
    <row r="188" spans="1:12" ht="15.75" thickBot="1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54">
        <v>5.46</v>
      </c>
      <c r="H188" s="54">
        <v>5.79</v>
      </c>
      <c r="I188" s="54">
        <v>30.45</v>
      </c>
      <c r="J188" s="43">
        <v>195.7</v>
      </c>
      <c r="K188" s="44">
        <v>202</v>
      </c>
      <c r="L188" s="43">
        <v>20</v>
      </c>
    </row>
    <row r="189" spans="1:12" ht="1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54">
        <v>4.51</v>
      </c>
      <c r="H189" s="54">
        <v>1.1399999999999999</v>
      </c>
      <c r="I189" s="54">
        <v>7.71</v>
      </c>
      <c r="J189" s="43">
        <v>57.33</v>
      </c>
      <c r="K189" s="44">
        <v>377</v>
      </c>
      <c r="L189" s="43">
        <v>6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3.95</v>
      </c>
      <c r="H190" s="43">
        <v>0.5</v>
      </c>
      <c r="I190" s="43">
        <v>24.35</v>
      </c>
      <c r="J190" s="43">
        <v>116.9</v>
      </c>
      <c r="K190" s="44" t="s">
        <v>41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38.940000000000005</v>
      </c>
      <c r="H194" s="19">
        <f t="shared" si="88"/>
        <v>32.46</v>
      </c>
      <c r="I194" s="19">
        <f t="shared" si="88"/>
        <v>99.5</v>
      </c>
      <c r="J194" s="19">
        <f t="shared" si="88"/>
        <v>854.12</v>
      </c>
      <c r="K194" s="25"/>
      <c r="L194" s="19">
        <f t="shared" ref="L194" si="89">SUM(L185:L193)</f>
        <v>147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1390</v>
      </c>
      <c r="G195" s="32">
        <f t="shared" ref="G195" si="90">G184+G194</f>
        <v>59.02</v>
      </c>
      <c r="H195" s="32">
        <f t="shared" ref="H195" si="91">H184+H194</f>
        <v>56.870000000000005</v>
      </c>
      <c r="I195" s="32">
        <f t="shared" ref="I195" si="92">I184+I194</f>
        <v>197.52</v>
      </c>
      <c r="J195" s="32">
        <f t="shared" ref="J195:L195" si="93">J184+J194</f>
        <v>1584.75</v>
      </c>
      <c r="K195" s="32"/>
      <c r="L195" s="32">
        <f t="shared" si="93"/>
        <v>236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66.411000000000001</v>
      </c>
      <c r="H196" s="34">
        <f t="shared" si="94"/>
        <v>72.531999999999996</v>
      </c>
      <c r="I196" s="34">
        <f t="shared" si="94"/>
        <v>195.392</v>
      </c>
      <c r="J196" s="34">
        <f t="shared" si="94"/>
        <v>1739.7860000000001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263.39999999999998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2024-09-17T03:51:19Z</dcterms:modified>
</cp:coreProperties>
</file>